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D:\20260129公営企業に係る経営比較分析表（令和６年度決算）の分析・公表について\"/>
    </mc:Choice>
  </mc:AlternateContent>
  <xr:revisionPtr revIDLastSave="0" documentId="13_ncr:1_{F9ECE731-0349-40B6-B54E-3904C18E9C4F}" xr6:coauthVersionLast="47" xr6:coauthVersionMax="47" xr10:uidLastSave="{00000000-0000-0000-0000-000000000000}"/>
  <workbookProtection workbookAlgorithmName="SHA-512" workbookHashValue="2mnj7w9dZyGG956TmX/i+/xJYP72Q5u0V5XDehBbzYKghk3LNwfZhYNIIElyHkLkLVbe0s7LCBzHkRTRUSbM7Q==" workbookSaltValue="CJZiDU0y61QmWOXhej/Y4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<sst xmlns="http://schemas.openxmlformats.org/spreadsheetml/2006/main" count="319" uniqueCount="116">
  <si>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</si>
  <si>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</si>
  <si>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</si>
  <si>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</si>
  <si>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</si>
  <si>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</si>
  <si>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</si>
  <si>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</si>
  <si>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</si>
  <si>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</si>
  <si>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</si>
  <si>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</si>
  <si>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</si>
  <si>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</si>
  <si>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</si>
  <si>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</si>
  <si>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</si>
  <si>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</si>
  <si>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</si>
  <si>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</si>
  <si>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</si>
  <si>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</si>
  <si>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</si>
  <si>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</si>
  <si>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</si>
  <si>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</si>
  <si>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</si>
  <si>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</si>
  <si>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</si>
  <si>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</si>
  <si>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</si>
  <si>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</si>
  <si>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</si>
  <si>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</si>
  <si>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</si>
  <si>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</si>
  <si>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</si>
  <si>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</si>
  <si>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</si>
  <si>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</si>
  <si>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</si>
  <si>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</si>
  <si>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</si>
  <si>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</si>
  <si>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</si>
  <si>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</si>
  <si>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</si>
  <si>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</si>
  <si>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</si>
  <si>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</si>
  <si>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</si>
  <si>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</si>
  <si>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</si>
  <si>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</si>
  <si>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</si>
  <si>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</si>
  <si>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</si>
  <si>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</si>
  <si>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</si>
  <si>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</si>
  <si>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</si>
  <si>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</si>
  <si>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</si>
  <si>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</si>
  <si>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</si>
  <si>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</si>
  <si>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</si>
  <si>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</si>
  <si>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</si>
  <si>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</si>
  <si>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</si>
  <si>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</si>
  <si>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</si>
  <si>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</si>
  <si>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</si>
  <si>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</si>
  <si>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</si>
  <si>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</si>
  <si>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</si>
  <si>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</si>
  <si>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</si>
  <si>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</si>
  <si>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</si>
  <si>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</si>
  <si>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</si>
  <si>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</si>
  <si>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</si>
  <si>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</si>
  <si>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</si>
  <si>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</si>
  <si>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</si>
  <si>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</si>
  <si>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</si>
  <si>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</si>
  <si>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</si>
  <si>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利尻富士町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</si>
  <si>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</si>
  <si>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</si>
  <si>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</si>
  <si>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</si>
  <si>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</si>
  <si>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</si>
  <si>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</si>
  <si>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</si>
  <si>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</si>
  <si>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</si>
  <si>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</si>
  <si>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</si>
  <si>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</si>
  <si>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</si>
  <si>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</si>
  <si>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</si>
  <si>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</si>
  <si>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は109.36％で黒字となっているが、人口減少により料金収入が乏しく、施設管理費用も賄えていないため、今後は料金改定等検討し、収入確保に努め、施設管理経費、施設更新費用へ充てていきたい。</t>
    <rPh sb="0" eb="4">
      <t>ケイジョウシュウシ</t>
    </rPh>
    <rPh sb="4" eb="6">
      <t>ヒリツ</t>
    </rPh>
    <rPh sb="15" eb="17">
      <t>クロジ</t>
    </rPh>
    <rPh sb="25" eb="27">
      <t>ジンコウ</t>
    </rPh>
    <rPh sb="27" eb="29">
      <t>ゲンショウ</t>
    </rPh>
    <rPh sb="32" eb="36">
      <t>リョウキンシュウニュウ</t>
    </rPh>
    <rPh sb="37" eb="38">
      <t>トボ</t>
    </rPh>
    <rPh sb="41" eb="43">
      <t>シセツ</t>
    </rPh>
    <rPh sb="43" eb="45">
      <t>カンリ</t>
    </rPh>
    <rPh sb="45" eb="47">
      <t>ヒヨウ</t>
    </rPh>
    <rPh sb="48" eb="49">
      <t>マカナ</t>
    </rPh>
    <rPh sb="57" eb="59">
      <t>コンゴ</t>
    </rPh>
    <rPh sb="60" eb="65">
      <t>リョウキンカイテイトウ</t>
    </rPh>
    <rPh sb="65" eb="67">
      <t>ケントウ</t>
    </rPh>
    <rPh sb="69" eb="73">
      <t>シュウニュウカクホ</t>
    </rPh>
    <rPh sb="74" eb="75">
      <t>ツト</t>
    </rPh>
    <rPh sb="77" eb="79">
      <t>シセツ</t>
    </rPh>
    <rPh sb="79" eb="81">
      <t>カンリ</t>
    </rPh>
    <rPh sb="81" eb="83">
      <t>ケイヒ</t>
    </rPh>
    <rPh sb="84" eb="86">
      <t>シセツ</t>
    </rPh>
    <rPh sb="86" eb="88">
      <t>コウシン</t>
    </rPh>
    <rPh sb="88" eb="90">
      <t>ヒヨウ</t>
    </rPh>
    <rPh sb="91" eb="92">
      <t>ア</t>
    </rPh>
    <phoneticPr fontId="4"/>
  </si>
  <si>
    <t>有形固定資産減価償却率は47.58％で、全国平均の30.82％を上回っている。資産の役半分は法定耐用年数に近く、ストックマネジメント計画により計画的に施設更新は行っているものの、耐用年数のほうが上回っている。今後は、施設の改築等の財源の確保や経営戦略に則った料金改定の検討などを実施し、施設の更新等を実施する。</t>
    <rPh sb="0" eb="6">
      <t>ユウケイコテイシサン</t>
    </rPh>
    <rPh sb="6" eb="11">
      <t>ゲンカショウキャクリツ</t>
    </rPh>
    <rPh sb="20" eb="24">
      <t>ゼンコクヘイキン</t>
    </rPh>
    <rPh sb="32" eb="34">
      <t>ウワマワ</t>
    </rPh>
    <rPh sb="39" eb="41">
      <t>シサン</t>
    </rPh>
    <rPh sb="42" eb="43">
      <t>ヤク</t>
    </rPh>
    <rPh sb="43" eb="45">
      <t>ハンブン</t>
    </rPh>
    <rPh sb="46" eb="48">
      <t>ホウテイ</t>
    </rPh>
    <rPh sb="48" eb="50">
      <t>タイヨウ</t>
    </rPh>
    <rPh sb="50" eb="52">
      <t>ネンスウ</t>
    </rPh>
    <rPh sb="53" eb="54">
      <t>チカ</t>
    </rPh>
    <rPh sb="66" eb="68">
      <t>ケイカク</t>
    </rPh>
    <rPh sb="71" eb="73">
      <t>ケイカク</t>
    </rPh>
    <rPh sb="73" eb="74">
      <t>テキ</t>
    </rPh>
    <rPh sb="75" eb="77">
      <t>シセツ</t>
    </rPh>
    <rPh sb="77" eb="79">
      <t>コウシン</t>
    </rPh>
    <rPh sb="80" eb="81">
      <t>オコナ</t>
    </rPh>
    <rPh sb="89" eb="93">
      <t>タイヨウネンスウ</t>
    </rPh>
    <rPh sb="97" eb="99">
      <t>ウワマワ</t>
    </rPh>
    <rPh sb="104" eb="106">
      <t>コンゴ</t>
    </rPh>
    <rPh sb="108" eb="110">
      <t>シセツ</t>
    </rPh>
    <rPh sb="111" eb="114">
      <t>カイチクトウ</t>
    </rPh>
    <rPh sb="115" eb="117">
      <t>ザイゲン</t>
    </rPh>
    <rPh sb="118" eb="120">
      <t>カクホ</t>
    </rPh>
    <rPh sb="121" eb="123">
      <t>ケイエイ</t>
    </rPh>
    <rPh sb="123" eb="125">
      <t>センリャク</t>
    </rPh>
    <rPh sb="126" eb="127">
      <t>ノット</t>
    </rPh>
    <rPh sb="129" eb="133">
      <t>リョウキンカイテイ</t>
    </rPh>
    <rPh sb="134" eb="136">
      <t>ケントウ</t>
    </rPh>
    <rPh sb="139" eb="141">
      <t>ジッシ</t>
    </rPh>
    <rPh sb="143" eb="145">
      <t>シセツ</t>
    </rPh>
    <rPh sb="146" eb="149">
      <t>コウシントウ</t>
    </rPh>
    <rPh sb="150" eb="152">
      <t>ジッシ</t>
    </rPh>
    <phoneticPr fontId="4"/>
  </si>
  <si>
    <t>令和６年度から法適用を開始し、経営部分は業者による法適化支援を受け、経営しているが、今後について見込みを立てづらい部分もあり、長寿命化計画、ストックマネジメント計画どおりに実施できるよう、財源を確保しつつ、経営戦略を参考にし、施設運営をする必要がある。</t>
    <rPh sb="0" eb="2">
      <t>レイワ</t>
    </rPh>
    <rPh sb="3" eb="5">
      <t>ネンド</t>
    </rPh>
    <rPh sb="7" eb="10">
      <t>ホウテキヨウ</t>
    </rPh>
    <rPh sb="11" eb="13">
      <t>カイシ</t>
    </rPh>
    <rPh sb="15" eb="17">
      <t>ケイエイ</t>
    </rPh>
    <rPh sb="17" eb="19">
      <t>ブブン</t>
    </rPh>
    <rPh sb="20" eb="22">
      <t>ギョウシャ</t>
    </rPh>
    <rPh sb="25" eb="26">
      <t>ホウ</t>
    </rPh>
    <rPh sb="26" eb="27">
      <t>テキ</t>
    </rPh>
    <rPh sb="27" eb="28">
      <t>カ</t>
    </rPh>
    <rPh sb="28" eb="30">
      <t>シエン</t>
    </rPh>
    <rPh sb="31" eb="32">
      <t>ウ</t>
    </rPh>
    <rPh sb="34" eb="36">
      <t>ケイエイ</t>
    </rPh>
    <rPh sb="42" eb="44">
      <t>コンゴ</t>
    </rPh>
    <rPh sb="48" eb="50">
      <t>ミコ</t>
    </rPh>
    <rPh sb="52" eb="53">
      <t>タ</t>
    </rPh>
    <rPh sb="57" eb="59">
      <t>ブブン</t>
    </rPh>
    <rPh sb="63" eb="64">
      <t>チョウ</t>
    </rPh>
    <rPh sb="64" eb="66">
      <t>ジュミョウ</t>
    </rPh>
    <rPh sb="66" eb="67">
      <t>カ</t>
    </rPh>
    <rPh sb="67" eb="69">
      <t>ケイカク</t>
    </rPh>
    <rPh sb="80" eb="82">
      <t>ケイカク</t>
    </rPh>
    <rPh sb="86" eb="88">
      <t>ジッシ</t>
    </rPh>
    <rPh sb="94" eb="96">
      <t>ザイゲン</t>
    </rPh>
    <rPh sb="97" eb="99">
      <t>カクホ</t>
    </rPh>
    <rPh sb="103" eb="107">
      <t>ケイエイセンリャク</t>
    </rPh>
    <rPh sb="108" eb="110">
      <t>サンコウ</t>
    </rPh>
    <rPh sb="113" eb="117">
      <t>シセツウンエイ</t>
    </rPh>
    <rPh sb="120" eb="1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</si>
</sst>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F32-44A7-B228-CC056BDA9D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DF32-44A7-B228-CC056BDA9D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38.67</c:v>
                </c:pt>
              </c:numCache>
            </c:numRef>
          </c:val>
          <c:extLst>
            <c:ext xmlns:c16="http://schemas.microsoft.com/office/drawing/2014/chart" uri="{C3380CC4-5D6E-409C-BE32-E72D297353CC}">
              <c16:uniqueId val="{00000000-A12B-49AE-AD68-D647A89BE4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A12B-49AE-AD68-D647A89BE4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91.17</c:v>
                </c:pt>
              </c:numCache>
            </c:numRef>
          </c:val>
          <c:extLst>
            <c:ext xmlns:c16="http://schemas.microsoft.com/office/drawing/2014/chart" uri="{C3380CC4-5D6E-409C-BE32-E72D297353CC}">
              <c16:uniqueId val="{00000000-969C-47DD-83D9-B339B484D2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969C-47DD-83D9-B339B484D2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109.36</c:v>
                </c:pt>
              </c:numCache>
            </c:numRef>
          </c:val>
          <c:extLst>
            <c:ext xmlns:c16="http://schemas.microsoft.com/office/drawing/2014/chart" uri="{C3380CC4-5D6E-409C-BE32-E72D297353CC}">
              <c16:uniqueId val="{00000000-C172-4485-AE9F-264D9CE73C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C172-4485-AE9F-264D9CE73C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47.58</c:v>
                </c:pt>
              </c:numCache>
            </c:numRef>
          </c:val>
          <c:extLst>
            <c:ext xmlns:c16="http://schemas.microsoft.com/office/drawing/2014/chart" uri="{C3380CC4-5D6E-409C-BE32-E72D297353CC}">
              <c16:uniqueId val="{00000000-448F-4004-A097-2E892C5A36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448F-4004-A097-2E892C5A36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C5D-4685-A211-825F3CB6AE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2C5D-4685-A211-825F3CB6AE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301-4D45-BF5F-C68A9FA9F6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9301-4D45-BF5F-C68A9FA9F6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16.45</c:v>
                </c:pt>
              </c:numCache>
            </c:numRef>
          </c:val>
          <c:extLst>
            <c:ext xmlns:c16="http://schemas.microsoft.com/office/drawing/2014/chart" uri="{C3380CC4-5D6E-409C-BE32-E72D297353CC}">
              <c16:uniqueId val="{00000000-9AFE-43B6-8BA6-2FFDDAB197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9AFE-43B6-8BA6-2FFDDAB197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F0E-485E-8970-E0ADF46575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BF0E-485E-8970-E0ADF46575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31.06</c:v>
                </c:pt>
              </c:numCache>
            </c:numRef>
          </c:val>
          <c:extLst>
            <c:ext xmlns:c16="http://schemas.microsoft.com/office/drawing/2014/chart" uri="{C3380CC4-5D6E-409C-BE32-E72D297353CC}">
              <c16:uniqueId val="{00000000-0472-4271-8F59-E55524AF25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0472-4271-8F59-E55524AF25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443.89</c:v>
                </c:pt>
              </c:numCache>
            </c:numRef>
          </c:val>
          <c:extLst>
            <c:ext xmlns:c16="http://schemas.microsoft.com/office/drawing/2014/chart" uri="{C3380CC4-5D6E-409C-BE32-E72D297353CC}">
              <c16:uniqueId val="{00000000-3F61-42E8-BD37-6E4C239C6D2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3F61-42E8-BD37-6E4C239C6D2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2" zoomScaleNormal="100" workbookViewId="0">
      <selection activeCell="BL64" sqref="BL64:BZ6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北海道　利尻富士町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2151</v>
      </c>
      <c r="AM8" s="54"/>
      <c r="AN8" s="54"/>
      <c r="AO8" s="54"/>
      <c r="AP8" s="54"/>
      <c r="AQ8" s="54"/>
      <c r="AR8" s="54"/>
      <c r="AS8" s="54"/>
      <c r="AT8" s="53">
        <f>データ!T6</f>
        <v>105.62</v>
      </c>
      <c r="AU8" s="53"/>
      <c r="AV8" s="53"/>
      <c r="AW8" s="53"/>
      <c r="AX8" s="53"/>
      <c r="AY8" s="53"/>
      <c r="AZ8" s="53"/>
      <c r="BA8" s="53"/>
      <c r="BB8" s="53">
        <f>データ!U6</f>
        <v>20.37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63.84</v>
      </c>
      <c r="J10" s="53"/>
      <c r="K10" s="53"/>
      <c r="L10" s="53"/>
      <c r="M10" s="53"/>
      <c r="N10" s="53"/>
      <c r="O10" s="53"/>
      <c r="P10" s="53">
        <f>データ!P6</f>
        <v>84.95</v>
      </c>
      <c r="Q10" s="53"/>
      <c r="R10" s="53"/>
      <c r="S10" s="53"/>
      <c r="T10" s="53"/>
      <c r="U10" s="53"/>
      <c r="V10" s="53"/>
      <c r="W10" s="53">
        <f>データ!Q6</f>
        <v>100</v>
      </c>
      <c r="X10" s="53"/>
      <c r="Y10" s="53"/>
      <c r="Z10" s="53"/>
      <c r="AA10" s="53"/>
      <c r="AB10" s="53"/>
      <c r="AC10" s="53"/>
      <c r="AD10" s="54">
        <f>データ!R6</f>
        <v>2967</v>
      </c>
      <c r="AE10" s="54"/>
      <c r="AF10" s="54"/>
      <c r="AG10" s="54"/>
      <c r="AH10" s="54"/>
      <c r="AI10" s="54"/>
      <c r="AJ10" s="54"/>
      <c r="AK10" s="2"/>
      <c r="AL10" s="54">
        <f>データ!V6</f>
        <v>1789</v>
      </c>
      <c r="AM10" s="54"/>
      <c r="AN10" s="54"/>
      <c r="AO10" s="54"/>
      <c r="AP10" s="54"/>
      <c r="AQ10" s="54"/>
      <c r="AR10" s="54"/>
      <c r="AS10" s="54"/>
      <c r="AT10" s="53">
        <f>データ!W6</f>
        <v>1.34</v>
      </c>
      <c r="AU10" s="53"/>
      <c r="AV10" s="53"/>
      <c r="AW10" s="53"/>
      <c r="AX10" s="53"/>
      <c r="AY10" s="53"/>
      <c r="AZ10" s="53"/>
      <c r="BA10" s="53"/>
      <c r="BB10" s="53">
        <f>データ!X6</f>
        <v>1335.07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83fwQbA/o8gUkU3uu456UiJ7BzLCJ1z9NuowI48VvmoPZMibrTiQkokVF7F0KuMIqgnfJmtJUA0AUSOEXWofCA==" saltValue="N/56RL1cKygqSKNpZEfD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15199</v>
      </c>
      <c r="D6" s="19">
        <f t="shared" si="3"/>
        <v>46</v>
      </c>
      <c r="E6" s="19">
        <f t="shared" si="3"/>
        <v>17</v>
      </c>
      <c r="F6" s="19">
        <f t="shared" si="3"/>
        <v>4</v>
      </c>
      <c r="G6" s="19">
        <f t="shared" si="3"/>
        <v>0</v>
      </c>
      <c r="H6" s="19" t="str">
        <f t="shared" si="3"/>
        <v>北海道　利尻富士町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63.84</v>
      </c>
      <c r="P6" s="20">
        <f t="shared" si="3"/>
        <v>84.95</v>
      </c>
      <c r="Q6" s="20">
        <f t="shared" si="3"/>
        <v>100</v>
      </c>
      <c r="R6" s="20">
        <f t="shared" si="3"/>
        <v>2967</v>
      </c>
      <c r="S6" s="20">
        <f t="shared" si="3"/>
        <v>2151</v>
      </c>
      <c r="T6" s="20">
        <f t="shared" si="3"/>
        <v>105.62</v>
      </c>
      <c r="U6" s="20">
        <f t="shared" si="3"/>
        <v>20.37</v>
      </c>
      <c r="V6" s="20">
        <f t="shared" si="3"/>
        <v>1789</v>
      </c>
      <c r="W6" s="20">
        <f t="shared" si="3"/>
        <v>1.34</v>
      </c>
      <c r="X6" s="20">
        <f t="shared" si="3"/>
        <v>1335.07</v>
      </c>
      <c r="Y6" s="21" t="str">
        <f>IF(Y7="",NA(),Y7)</f>
        <v>-</v>
      </c>
      <c r="Z6" s="21" t="str">
        <f t="shared" ref="Z6:AH6" si="4">IF(Z7="",NA(),Z7)</f>
        <v>-</v>
      </c>
      <c r="AA6" s="21" t="str">
        <f t="shared" si="4"/>
        <v>-</v>
      </c>
      <c r="AB6" s="21" t="str">
        <f t="shared" si="4"/>
        <v>-</v>
      </c>
      <c r="AC6" s="21">
        <f t="shared" si="4"/>
        <v>109.36</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16.45</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31.06</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443.89</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38.67</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91.17</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47.58</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15199</v>
      </c>
      <c r="D7" s="23">
        <v>46</v>
      </c>
      <c r="E7" s="23">
        <v>17</v>
      </c>
      <c r="F7" s="23">
        <v>4</v>
      </c>
      <c r="G7" s="23">
        <v>0</v>
      </c>
      <c r="H7" s="23" t="s">
        <v>95</v>
      </c>
      <c r="I7" s="23" t="s">
        <v>96</v>
      </c>
      <c r="J7" s="23" t="s">
        <v>97</v>
      </c>
      <c r="K7" s="23" t="s">
        <v>98</v>
      </c>
      <c r="L7" s="23" t="s">
        <v>99</v>
      </c>
      <c r="M7" s="23" t="s">
        <v>100</v>
      </c>
      <c r="N7" s="24" t="s">
        <v>101</v>
      </c>
      <c r="O7" s="24">
        <v>63.84</v>
      </c>
      <c r="P7" s="24">
        <v>84.95</v>
      </c>
      <c r="Q7" s="24">
        <v>100</v>
      </c>
      <c r="R7" s="24">
        <v>2967</v>
      </c>
      <c r="S7" s="24">
        <v>2151</v>
      </c>
      <c r="T7" s="24">
        <v>105.62</v>
      </c>
      <c r="U7" s="24">
        <v>20.37</v>
      </c>
      <c r="V7" s="24">
        <v>1789</v>
      </c>
      <c r="W7" s="24">
        <v>1.34</v>
      </c>
      <c r="X7" s="24">
        <v>1335.07</v>
      </c>
      <c r="Y7" s="24" t="s">
        <v>101</v>
      </c>
      <c r="Z7" s="24" t="s">
        <v>101</v>
      </c>
      <c r="AA7" s="24" t="s">
        <v>101</v>
      </c>
      <c r="AB7" s="24" t="s">
        <v>101</v>
      </c>
      <c r="AC7" s="24">
        <v>109.36</v>
      </c>
      <c r="AD7" s="24" t="s">
        <v>101</v>
      </c>
      <c r="AE7" s="24" t="s">
        <v>101</v>
      </c>
      <c r="AF7" s="24" t="s">
        <v>101</v>
      </c>
      <c r="AG7" s="24" t="s">
        <v>101</v>
      </c>
      <c r="AH7" s="24">
        <v>106.38</v>
      </c>
      <c r="AI7" s="24">
        <v>105.07</v>
      </c>
      <c r="AJ7" s="24" t="s">
        <v>101</v>
      </c>
      <c r="AK7" s="24" t="s">
        <v>101</v>
      </c>
      <c r="AL7" s="24" t="s">
        <v>101</v>
      </c>
      <c r="AM7" s="24" t="s">
        <v>101</v>
      </c>
      <c r="AN7" s="24">
        <v>0</v>
      </c>
      <c r="AO7" s="24" t="s">
        <v>101</v>
      </c>
      <c r="AP7" s="24" t="s">
        <v>101</v>
      </c>
      <c r="AQ7" s="24" t="s">
        <v>101</v>
      </c>
      <c r="AR7" s="24" t="s">
        <v>101</v>
      </c>
      <c r="AS7" s="24">
        <v>70.63</v>
      </c>
      <c r="AT7" s="24">
        <v>63.54</v>
      </c>
      <c r="AU7" s="24" t="s">
        <v>101</v>
      </c>
      <c r="AV7" s="24" t="s">
        <v>101</v>
      </c>
      <c r="AW7" s="24" t="s">
        <v>101</v>
      </c>
      <c r="AX7" s="24" t="s">
        <v>101</v>
      </c>
      <c r="AY7" s="24">
        <v>16.45</v>
      </c>
      <c r="AZ7" s="24" t="s">
        <v>101</v>
      </c>
      <c r="BA7" s="24" t="s">
        <v>101</v>
      </c>
      <c r="BB7" s="24" t="s">
        <v>101</v>
      </c>
      <c r="BC7" s="24" t="s">
        <v>101</v>
      </c>
      <c r="BD7" s="24">
        <v>53.28</v>
      </c>
      <c r="BE7" s="24">
        <v>50.9</v>
      </c>
      <c r="BF7" s="24" t="s">
        <v>101</v>
      </c>
      <c r="BG7" s="24" t="s">
        <v>101</v>
      </c>
      <c r="BH7" s="24" t="s">
        <v>101</v>
      </c>
      <c r="BI7" s="24" t="s">
        <v>101</v>
      </c>
      <c r="BJ7" s="24">
        <v>0</v>
      </c>
      <c r="BK7" s="24" t="s">
        <v>101</v>
      </c>
      <c r="BL7" s="24" t="s">
        <v>101</v>
      </c>
      <c r="BM7" s="24" t="s">
        <v>101</v>
      </c>
      <c r="BN7" s="24" t="s">
        <v>101</v>
      </c>
      <c r="BO7" s="24">
        <v>1142.44</v>
      </c>
      <c r="BP7" s="24">
        <v>1099.1500000000001</v>
      </c>
      <c r="BQ7" s="24" t="s">
        <v>101</v>
      </c>
      <c r="BR7" s="24" t="s">
        <v>101</v>
      </c>
      <c r="BS7" s="24" t="s">
        <v>101</v>
      </c>
      <c r="BT7" s="24" t="s">
        <v>101</v>
      </c>
      <c r="BU7" s="24">
        <v>31.06</v>
      </c>
      <c r="BV7" s="24" t="s">
        <v>101</v>
      </c>
      <c r="BW7" s="24" t="s">
        <v>101</v>
      </c>
      <c r="BX7" s="24" t="s">
        <v>101</v>
      </c>
      <c r="BY7" s="24" t="s">
        <v>101</v>
      </c>
      <c r="BZ7" s="24">
        <v>66.63</v>
      </c>
      <c r="CA7" s="24">
        <v>72.92</v>
      </c>
      <c r="CB7" s="24" t="s">
        <v>101</v>
      </c>
      <c r="CC7" s="24" t="s">
        <v>101</v>
      </c>
      <c r="CD7" s="24" t="s">
        <v>101</v>
      </c>
      <c r="CE7" s="24" t="s">
        <v>101</v>
      </c>
      <c r="CF7" s="24">
        <v>443.89</v>
      </c>
      <c r="CG7" s="24" t="s">
        <v>101</v>
      </c>
      <c r="CH7" s="24" t="s">
        <v>101</v>
      </c>
      <c r="CI7" s="24" t="s">
        <v>101</v>
      </c>
      <c r="CJ7" s="24" t="s">
        <v>101</v>
      </c>
      <c r="CK7" s="24">
        <v>252.17</v>
      </c>
      <c r="CL7" s="24">
        <v>225.78</v>
      </c>
      <c r="CM7" s="24" t="s">
        <v>101</v>
      </c>
      <c r="CN7" s="24" t="s">
        <v>101</v>
      </c>
      <c r="CO7" s="24" t="s">
        <v>101</v>
      </c>
      <c r="CP7" s="24" t="s">
        <v>101</v>
      </c>
      <c r="CQ7" s="24">
        <v>38.67</v>
      </c>
      <c r="CR7" s="24" t="s">
        <v>101</v>
      </c>
      <c r="CS7" s="24" t="s">
        <v>101</v>
      </c>
      <c r="CT7" s="24" t="s">
        <v>101</v>
      </c>
      <c r="CU7" s="24" t="s">
        <v>101</v>
      </c>
      <c r="CV7" s="24">
        <v>42.15</v>
      </c>
      <c r="CW7" s="24">
        <v>43.17</v>
      </c>
      <c r="CX7" s="24" t="s">
        <v>101</v>
      </c>
      <c r="CY7" s="24" t="s">
        <v>101</v>
      </c>
      <c r="CZ7" s="24" t="s">
        <v>101</v>
      </c>
      <c r="DA7" s="24" t="s">
        <v>101</v>
      </c>
      <c r="DB7" s="24">
        <v>91.17</v>
      </c>
      <c r="DC7" s="24" t="s">
        <v>101</v>
      </c>
      <c r="DD7" s="24" t="s">
        <v>101</v>
      </c>
      <c r="DE7" s="24" t="s">
        <v>101</v>
      </c>
      <c r="DF7" s="24" t="s">
        <v>101</v>
      </c>
      <c r="DG7" s="24">
        <v>84.21</v>
      </c>
      <c r="DH7" s="24">
        <v>86.31</v>
      </c>
      <c r="DI7" s="24" t="s">
        <v>101</v>
      </c>
      <c r="DJ7" s="24" t="s">
        <v>101</v>
      </c>
      <c r="DK7" s="24" t="s">
        <v>101</v>
      </c>
      <c r="DL7" s="24" t="s">
        <v>101</v>
      </c>
      <c r="DM7" s="24">
        <v>47.58</v>
      </c>
      <c r="DN7" s="24" t="s">
        <v>101</v>
      </c>
      <c r="DO7" s="24" t="s">
        <v>101</v>
      </c>
      <c r="DP7" s="24" t="s">
        <v>101</v>
      </c>
      <c r="DQ7" s="24" t="s">
        <v>101</v>
      </c>
      <c r="DR7" s="24">
        <v>27.46</v>
      </c>
      <c r="DS7" s="24">
        <v>30.82</v>
      </c>
      <c r="DT7" s="24" t="s">
        <v>101</v>
      </c>
      <c r="DU7" s="24" t="s">
        <v>101</v>
      </c>
      <c r="DV7" s="24" t="s">
        <v>101</v>
      </c>
      <c r="DW7" s="24" t="s">
        <v>101</v>
      </c>
      <c r="DX7" s="24">
        <v>0</v>
      </c>
      <c r="DY7" s="24" t="s">
        <v>101</v>
      </c>
      <c r="DZ7" s="24" t="s">
        <v>101</v>
      </c>
      <c r="EA7" s="24" t="s">
        <v>101</v>
      </c>
      <c r="EB7" s="24" t="s">
        <v>101</v>
      </c>
      <c r="EC7" s="24">
        <v>0.02</v>
      </c>
      <c r="ED7" s="24">
        <v>0.06</v>
      </c>
      <c r="EE7" s="24" t="s">
        <v>101</v>
      </c>
      <c r="EF7" s="24" t="s">
        <v>101</v>
      </c>
      <c r="EG7" s="24" t="s">
        <v>101</v>
      </c>
      <c r="EH7" s="24" t="s">
        <v>101</v>
      </c>
      <c r="EI7" s="24">
        <v>0</v>
      </c>
      <c r="EJ7" s="24" t="s">
        <v>101</v>
      </c>
      <c r="EK7" s="24" t="s">
        <v>101</v>
      </c>
      <c r="EL7" s="24" t="s">
        <v>101</v>
      </c>
      <c r="EM7" s="24" t="s">
        <v>101</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澤田　学</cp:lastModifiedBy>
  <cp:lastPrinted>2026-02-05T02:10:18Z</cp:lastPrinted>
  <dcterms:created xsi:type="dcterms:W3CDTF">2025-12-23T06:08:07Z</dcterms:created>
  <dcterms:modified xsi:type="dcterms:W3CDTF">2026-02-05T02:10:20Z</dcterms:modified>
  <cp:category/>
</cp:coreProperties>
</file>